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Medical Temp Svcs\"/>
    </mc:Choice>
  </mc:AlternateContent>
  <bookViews>
    <workbookView xWindow="0" yWindow="0" windowWidth="25200" windowHeight="11850" tabRatio="760" activeTab="1"/>
  </bookViews>
  <sheets>
    <sheet name="SUMMARIZED REPORT" sheetId="6" r:id="rId1"/>
    <sheet name="Usage Report" sheetId="9" r:id="rId2"/>
  </sheets>
  <definedNames>
    <definedName name="_xlnm.Print_Area" localSheetId="0">'SUMMARIZED REPORT'!$B$1:$P$3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4" i="9" l="1"/>
  <c r="S14" i="9" s="1"/>
  <c r="U14" i="9" s="1"/>
  <c r="N14" i="9"/>
  <c r="P14" i="9" s="1"/>
  <c r="U12" i="9"/>
  <c r="P12" i="9"/>
  <c r="Z14" i="9" l="1"/>
  <c r="O6" i="6" l="1"/>
  <c r="O7" i="6"/>
</calcChain>
</file>

<file path=xl/sharedStrings.xml><?xml version="1.0" encoding="utf-8"?>
<sst xmlns="http://schemas.openxmlformats.org/spreadsheetml/2006/main" count="52" uniqueCount="50">
  <si>
    <t>SUMMARIZED STATE MONTHLY REPORT</t>
  </si>
  <si>
    <t>Total</t>
  </si>
  <si>
    <t>Total Hours</t>
  </si>
  <si>
    <t>Total Invoiced</t>
  </si>
  <si>
    <t>Commonwealth of Virginia</t>
  </si>
  <si>
    <t>Monthly Detailed Usage Report</t>
  </si>
  <si>
    <t>Supplier Name</t>
  </si>
  <si>
    <t>eVA Customer #</t>
  </si>
  <si>
    <t>Contact Name</t>
  </si>
  <si>
    <t>Contact E-mail</t>
  </si>
  <si>
    <t>Contact Phone</t>
  </si>
  <si>
    <t>Expected SCA</t>
  </si>
  <si>
    <t>Report Start Date</t>
  </si>
  <si>
    <t>Report End Date</t>
  </si>
  <si>
    <t>Purchase Order Number</t>
  </si>
  <si>
    <t>Placement Date</t>
  </si>
  <si>
    <t>End Date (if still active, input "N/A")</t>
  </si>
  <si>
    <t>Agency Code</t>
  </si>
  <si>
    <t>Agency/Institution/Public Body
(ensure correct spelling)</t>
  </si>
  <si>
    <t>Division/Department
(ensure correct spelling)</t>
  </si>
  <si>
    <t>Zone</t>
  </si>
  <si>
    <t>Temp First Name</t>
  </si>
  <si>
    <t>Temp Last Name</t>
  </si>
  <si>
    <t>Temp Status (Regular, Internal, External)</t>
  </si>
  <si>
    <t>Position Title</t>
  </si>
  <si>
    <t>Regular Pay Rate</t>
  </si>
  <si>
    <t>Regular Markup</t>
  </si>
  <si>
    <t>Regular Bill Rate</t>
  </si>
  <si>
    <t>Regular Hours Worked</t>
  </si>
  <si>
    <t>Regular Spend</t>
  </si>
  <si>
    <t>Overtime Pay Rate</t>
  </si>
  <si>
    <t>Overtime Markup</t>
  </si>
  <si>
    <t>Overtime Bill Rate</t>
  </si>
  <si>
    <t>Overtime Hours</t>
  </si>
  <si>
    <t>Overtime Spend</t>
  </si>
  <si>
    <t>Invoice Date</t>
  </si>
  <si>
    <t>Subcontracted Order?</t>
  </si>
  <si>
    <t>Subcontracted Supplier Name</t>
  </si>
  <si>
    <t>Subcontracted to SWAM? (S, W, M or No)</t>
  </si>
  <si>
    <t>EP1514119</t>
  </si>
  <si>
    <t>n/a</t>
  </si>
  <si>
    <t xml:space="preserve">Department of General Services </t>
  </si>
  <si>
    <t xml:space="preserve">Divison of Purchases &amp; Supply </t>
  </si>
  <si>
    <t>Milian</t>
  </si>
  <si>
    <t>Regular</t>
  </si>
  <si>
    <t>No</t>
  </si>
  <si>
    <t>N/A</t>
  </si>
  <si>
    <t>S</t>
  </si>
  <si>
    <t>Medical Tech</t>
  </si>
  <si>
    <t>John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</si>
</sst>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[$-409]d\-mmm\-yy;@"/>
    <numFmt numFmtId="166" formatCode="mm/dd/yy;@"/>
  </numFmts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8.5"/>
      <color indexed="12"/>
      <name val="Arial"/>
      <family val="2"/>
    </font>
    <font>
      <sz val="10"/>
      <color indexed="8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mediumGray">
        <fgColor indexed="9"/>
      </patternFill>
    </fill>
    <fill>
      <patternFill patternType="mediumGray">
        <fgColor indexed="9"/>
        <bgColor indexed="9"/>
      </patternFill>
    </fill>
    <fill>
      <patternFill patternType="mediumGray">
        <fgColor indexed="9"/>
        <bgColor indexed="55"/>
      </patternFill>
    </fill>
    <fill>
      <patternFill patternType="mediumGray">
        <fgColor indexed="9"/>
        <bgColor indexed="44"/>
      </patternFill>
    </fill>
    <fill>
      <patternFill patternType="solid">
        <fgColor theme="0"/>
        <bgColor indexed="64"/>
      </patternFill>
    </fill>
    <fill>
      <gradientFill degree="90">
        <stop position="0">
          <color rgb="FFFFC000"/>
        </stop>
        <stop position="1">
          <color rgb="FFFFC000"/>
        </stop>
      </gradientFill>
    </fill>
    <fill>
      <patternFill patternType="mediumGray">
        <fgColor indexed="9"/>
        <bgColor theme="8" tint="0.39997558519241921"/>
      </patternFill>
    </fill>
    <fill>
      <patternFill patternType="solid">
        <fgColor rgb="FFFF0000"/>
        <bgColor indexed="64"/>
      </patternFill>
    </fill>
    <fill>
      <patternFill patternType="mediumGray">
        <fgColor indexed="9"/>
        <bgColor theme="0" tint="-0.499984740745262"/>
      </patternFill>
    </fill>
    <fill>
      <patternFill patternType="solid">
        <fgColor theme="0"/>
        <bgColor auto="1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9" fillId="0" borderId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121">
    <xf numFmtId="0" fontId="0" fillId="0" borderId="0" xfId="0"/>
    <xf numFmtId="0" fontId="0" fillId="2" borderId="0" xfId="0" applyFill="1"/>
    <xf numFmtId="0" fontId="3" fillId="3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165" fontId="2" fillId="3" borderId="0" xfId="0" applyNumberFormat="1" applyFont="1" applyFill="1" applyAlignment="1">
      <alignment horizontal="center" wrapText="1"/>
    </xf>
    <xf numFmtId="0" fontId="12" fillId="6" borderId="0" xfId="0" applyFont="1" applyFill="1" applyAlignment="1">
      <alignment horizontal="center"/>
    </xf>
    <xf numFmtId="44" fontId="12" fillId="6" borderId="0" xfId="3" applyFont="1" applyFill="1" applyAlignment="1">
      <alignment horizontal="center"/>
    </xf>
    <xf numFmtId="0" fontId="7" fillId="8" borderId="5" xfId="0" applyFont="1" applyFill="1" applyBorder="1"/>
    <xf numFmtId="17" fontId="8" fillId="8" borderId="6" xfId="0" applyNumberFormat="1" applyFont="1" applyFill="1" applyBorder="1" applyAlignment="1">
      <alignment horizontal="left"/>
    </xf>
    <xf numFmtId="0" fontId="8" fillId="8" borderId="6" xfId="0" applyFont="1" applyFill="1" applyBorder="1" applyAlignment="1">
      <alignment horizontal="left"/>
    </xf>
    <xf numFmtId="0" fontId="8" fillId="8" borderId="12" xfId="0" applyFont="1" applyFill="1" applyBorder="1" applyAlignment="1">
      <alignment horizontal="left"/>
    </xf>
    <xf numFmtId="0" fontId="8" fillId="8" borderId="7" xfId="0" applyFont="1" applyFill="1" applyBorder="1" applyAlignment="1">
      <alignment horizontal="center"/>
    </xf>
    <xf numFmtId="43" fontId="7" fillId="8" borderId="8" xfId="0" applyNumberFormat="1" applyFont="1" applyFill="1" applyBorder="1"/>
    <xf numFmtId="44" fontId="7" fillId="8" borderId="8" xfId="0" applyNumberFormat="1" applyFont="1" applyFill="1" applyBorder="1"/>
    <xf numFmtId="0" fontId="7" fillId="8" borderId="7" xfId="0" applyFont="1" applyFill="1" applyBorder="1"/>
    <xf numFmtId="0" fontId="7" fillId="8" borderId="0" xfId="0" applyFont="1" applyFill="1"/>
    <xf numFmtId="0" fontId="7" fillId="8" borderId="8" xfId="0" applyFont="1" applyFill="1" applyBorder="1"/>
    <xf numFmtId="0" fontId="2" fillId="9" borderId="5" xfId="0" applyFont="1" applyFill="1" applyBorder="1"/>
    <xf numFmtId="0" fontId="2" fillId="9" borderId="9" xfId="0" applyFont="1" applyFill="1" applyBorder="1"/>
    <xf numFmtId="3" fontId="7" fillId="8" borderId="3" xfId="0" applyNumberFormat="1" applyFont="1" applyFill="1" applyBorder="1" applyAlignment="1">
      <alignment horizontal="left"/>
    </xf>
    <xf numFmtId="7" fontId="7" fillId="8" borderId="4" xfId="0" applyNumberFormat="1" applyFont="1" applyFill="1" applyBorder="1" applyAlignment="1">
      <alignment horizontal="left"/>
    </xf>
    <xf numFmtId="164" fontId="7" fillId="8" borderId="3" xfId="0" applyNumberFormat="1" applyFont="1" applyFill="1" applyBorder="1" applyAlignment="1">
      <alignment horizontal="left"/>
    </xf>
    <xf numFmtId="15" fontId="13" fillId="11" borderId="2" xfId="0" applyNumberFormat="1" applyFont="1" applyFill="1" applyBorder="1" applyAlignment="1">
      <alignment horizontal="center" vertical="center"/>
    </xf>
    <xf numFmtId="0" fontId="13" fillId="11" borderId="2" xfId="0" applyFont="1" applyFill="1" applyBorder="1" applyAlignment="1">
      <alignment horizontal="center" vertical="center"/>
    </xf>
    <xf numFmtId="0" fontId="13" fillId="11" borderId="2" xfId="0" applyFont="1" applyFill="1" applyBorder="1"/>
    <xf numFmtId="164" fontId="13" fillId="11" borderId="2" xfId="0" applyNumberFormat="1" applyFont="1" applyFill="1" applyBorder="1" applyAlignment="1">
      <alignment horizontal="center" vertical="center"/>
    </xf>
    <xf numFmtId="10" fontId="5" fillId="11" borderId="2" xfId="6" applyNumberFormat="1" applyFont="1" applyFill="1" applyBorder="1" applyAlignment="1">
      <alignment horizontal="center" vertical="center"/>
    </xf>
    <xf numFmtId="3" fontId="1" fillId="11" borderId="2" xfId="0" applyNumberFormat="1" applyFont="1" applyFill="1" applyBorder="1" applyAlignment="1">
      <alignment horizontal="center" vertical="center"/>
    </xf>
    <xf numFmtId="7" fontId="2" fillId="9" borderId="12" xfId="0" applyNumberFormat="1" applyFont="1" applyFill="1" applyBorder="1" applyAlignment="1">
      <alignment horizontal="center"/>
    </xf>
    <xf numFmtId="7" fontId="2" fillId="9" borderId="11" xfId="0" applyNumberFormat="1" applyFont="1" applyFill="1" applyBorder="1" applyAlignment="1">
      <alignment horizontal="center"/>
    </xf>
    <xf numFmtId="0" fontId="13" fillId="11" borderId="2" xfId="0" applyFont="1" applyFill="1" applyBorder="1" applyAlignment="1">
      <alignment vertical="center"/>
    </xf>
    <xf numFmtId="16" fontId="13" fillId="11" borderId="2" xfId="0" applyNumberFormat="1" applyFont="1" applyFill="1" applyBorder="1" applyAlignment="1">
      <alignment horizontal="left" vertical="center"/>
    </xf>
    <xf numFmtId="8" fontId="3" fillId="3" borderId="0" xfId="0" applyNumberFormat="1" applyFont="1" applyFill="1" applyAlignment="1">
      <alignment horizontal="center" vertical="center"/>
    </xf>
    <xf numFmtId="43" fontId="3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11" borderId="2" xfId="0" applyFont="1" applyFill="1" applyBorder="1" applyAlignment="1">
      <alignment vertical="center"/>
    </xf>
    <xf numFmtId="0" fontId="1" fillId="11" borderId="2" xfId="0" applyFont="1" applyFill="1" applyBorder="1" applyAlignment="1">
      <alignment horizontal="left" vertical="center"/>
    </xf>
    <xf numFmtId="0" fontId="1" fillId="8" borderId="9" xfId="0" applyFont="1" applyFill="1" applyBorder="1"/>
    <xf numFmtId="0" fontId="1" fillId="8" borderId="10" xfId="0" applyFont="1" applyFill="1" applyBorder="1"/>
    <xf numFmtId="0" fontId="1" fillId="8" borderId="11" xfId="0" applyFont="1" applyFill="1" applyBorder="1"/>
    <xf numFmtId="44" fontId="1" fillId="6" borderId="0" xfId="3" applyFont="1" applyFill="1" applyAlignment="1">
      <alignment horizontal="center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/>
    </xf>
    <xf numFmtId="165" fontId="1" fillId="3" borderId="0" xfId="0" applyNumberFormat="1" applyFont="1" applyFill="1" applyAlignment="1">
      <alignment horizontal="center"/>
    </xf>
    <xf numFmtId="0" fontId="1" fillId="3" borderId="0" xfId="0" applyFont="1" applyFill="1" applyAlignment="1">
      <alignment horizontal="center"/>
    </xf>
    <xf numFmtId="164" fontId="1" fillId="3" borderId="0" xfId="0" applyNumberFormat="1" applyFont="1" applyFill="1" applyAlignment="1">
      <alignment horizontal="center" vertical="center"/>
    </xf>
    <xf numFmtId="44" fontId="1" fillId="3" borderId="0" xfId="3" applyFont="1" applyFill="1" applyAlignment="1">
      <alignment horizontal="center" vertical="center"/>
    </xf>
    <xf numFmtId="4" fontId="1" fillId="3" borderId="0" xfId="6" applyNumberFormat="1" applyFont="1" applyFill="1" applyAlignment="1">
      <alignment horizontal="center" vertical="center"/>
    </xf>
    <xf numFmtId="43" fontId="1" fillId="3" borderId="0" xfId="0" applyNumberFormat="1" applyFont="1" applyFill="1" applyAlignment="1">
      <alignment horizontal="center" vertical="center"/>
    </xf>
    <xf numFmtId="10" fontId="1" fillId="3" borderId="0" xfId="3" applyNumberFormat="1" applyFont="1" applyFill="1" applyAlignment="1">
      <alignment horizontal="center" vertical="center"/>
    </xf>
    <xf numFmtId="44" fontId="1" fillId="3" borderId="0" xfId="0" applyNumberFormat="1" applyFont="1" applyFill="1" applyAlignment="1">
      <alignment horizontal="center" vertical="center"/>
    </xf>
    <xf numFmtId="4" fontId="1" fillId="3" borderId="0" xfId="0" applyNumberFormat="1" applyFont="1" applyFill="1" applyAlignment="1">
      <alignment horizontal="center" vertical="center"/>
    </xf>
    <xf numFmtId="166" fontId="1" fillId="3" borderId="0" xfId="0" applyNumberFormat="1" applyFont="1" applyFill="1" applyAlignment="1">
      <alignment horizontal="center" vertical="center"/>
    </xf>
    <xf numFmtId="3" fontId="1" fillId="3" borderId="0" xfId="0" applyNumberFormat="1" applyFont="1" applyFill="1" applyAlignment="1">
      <alignment horizontal="center" vertical="center"/>
    </xf>
    <xf numFmtId="15" fontId="1" fillId="3" borderId="0" xfId="0" applyNumberFormat="1" applyFont="1" applyFill="1" applyAlignment="1">
      <alignment horizontal="center"/>
    </xf>
    <xf numFmtId="7" fontId="1" fillId="11" borderId="2" xfId="1" applyNumberFormat="1" applyFont="1" applyFill="1" applyBorder="1" applyAlignment="1">
      <alignment horizontal="center" vertical="center"/>
    </xf>
    <xf numFmtId="4" fontId="1" fillId="11" borderId="2" xfId="0" applyNumberFormat="1" applyFont="1" applyFill="1" applyBorder="1" applyAlignment="1">
      <alignment horizontal="center" vertical="center"/>
    </xf>
    <xf numFmtId="164" fontId="1" fillId="11" borderId="2" xfId="3" applyNumberFormat="1" applyFont="1" applyFill="1" applyBorder="1" applyAlignment="1">
      <alignment horizontal="center" vertical="center"/>
    </xf>
    <xf numFmtId="164" fontId="1" fillId="11" borderId="2" xfId="0" applyNumberFormat="1" applyFont="1" applyFill="1" applyBorder="1" applyAlignment="1">
      <alignment horizontal="center" vertical="center"/>
    </xf>
    <xf numFmtId="10" fontId="1" fillId="11" borderId="2" xfId="6" applyNumberFormat="1" applyFont="1" applyFill="1" applyBorder="1" applyAlignment="1">
      <alignment horizontal="center" vertical="center"/>
    </xf>
    <xf numFmtId="164" fontId="1" fillId="11" borderId="2" xfId="1" applyNumberFormat="1" applyFont="1" applyFill="1" applyBorder="1" applyAlignment="1">
      <alignment horizontal="center" vertical="center"/>
    </xf>
    <xf numFmtId="4" fontId="1" fillId="11" borderId="2" xfId="1" applyNumberFormat="1" applyFont="1" applyFill="1" applyBorder="1" applyAlignment="1">
      <alignment horizontal="center" vertical="center"/>
    </xf>
    <xf numFmtId="15" fontId="1" fillId="11" borderId="2" xfId="0" applyNumberFormat="1" applyFont="1" applyFill="1" applyBorder="1" applyAlignment="1">
      <alignment horizontal="center" vertical="center"/>
    </xf>
    <xf numFmtId="164" fontId="1" fillId="11" borderId="14" xfId="0" applyNumberFormat="1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left" vertical="top" wrapText="1"/>
    </xf>
    <xf numFmtId="0" fontId="1" fillId="7" borderId="2" xfId="0" applyFont="1" applyFill="1" applyBorder="1" applyAlignment="1">
      <alignment horizontal="left" vertical="top" wrapText="1"/>
    </xf>
    <xf numFmtId="0" fontId="2" fillId="10" borderId="13" xfId="0" applyFont="1" applyFill="1" applyBorder="1" applyAlignment="1">
      <alignment horizontal="left" vertical="top" wrapText="1"/>
    </xf>
    <xf numFmtId="165" fontId="2" fillId="4" borderId="13" xfId="0" applyNumberFormat="1" applyFont="1" applyFill="1" applyBorder="1" applyAlignment="1">
      <alignment horizontal="left" vertical="top" wrapText="1"/>
    </xf>
    <xf numFmtId="164" fontId="2" fillId="4" borderId="13" xfId="3" applyNumberFormat="1" applyFont="1" applyFill="1" applyBorder="1" applyAlignment="1">
      <alignment horizontal="left" vertical="top" wrapText="1"/>
    </xf>
    <xf numFmtId="10" fontId="2" fillId="4" borderId="13" xfId="6" applyNumberFormat="1" applyFont="1" applyFill="1" applyBorder="1" applyAlignment="1">
      <alignment horizontal="left" vertical="top" wrapText="1"/>
    </xf>
    <xf numFmtId="44" fontId="2" fillId="4" borderId="13" xfId="3" applyFont="1" applyFill="1" applyBorder="1" applyAlignment="1">
      <alignment horizontal="left" vertical="top" wrapText="1"/>
    </xf>
    <xf numFmtId="4" fontId="2" fillId="4" borderId="13" xfId="0" applyNumberFormat="1" applyFont="1" applyFill="1" applyBorder="1" applyAlignment="1">
      <alignment horizontal="left" vertical="top" wrapText="1"/>
    </xf>
    <xf numFmtId="44" fontId="2" fillId="4" borderId="13" xfId="0" applyNumberFormat="1" applyFont="1" applyFill="1" applyBorder="1" applyAlignment="1">
      <alignment horizontal="left" vertical="top" wrapText="1"/>
    </xf>
    <xf numFmtId="10" fontId="2" fillId="4" borderId="13" xfId="0" applyNumberFormat="1" applyFont="1" applyFill="1" applyBorder="1" applyAlignment="1">
      <alignment horizontal="left" vertical="top" wrapText="1"/>
    </xf>
    <xf numFmtId="166" fontId="2" fillId="4" borderId="13" xfId="0" applyNumberFormat="1" applyFont="1" applyFill="1" applyBorder="1" applyAlignment="1">
      <alignment horizontal="left" vertical="top" wrapText="1"/>
    </xf>
    <xf numFmtId="164" fontId="2" fillId="4" borderId="13" xfId="0" applyNumberFormat="1" applyFont="1" applyFill="1" applyBorder="1" applyAlignment="1">
      <alignment horizontal="left" vertical="top" wrapText="1"/>
    </xf>
    <xf numFmtId="164" fontId="2" fillId="4" borderId="15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15" fontId="13" fillId="7" borderId="2" xfId="0" applyNumberFormat="1" applyFont="1" applyFill="1" applyBorder="1" applyAlignment="1">
      <alignment horizontal="left" vertical="top" wrapText="1"/>
    </xf>
    <xf numFmtId="16" fontId="13" fillId="7" borderId="2" xfId="0" applyNumberFormat="1" applyFont="1" applyFill="1" applyBorder="1" applyAlignment="1">
      <alignment horizontal="left" vertical="top" wrapText="1"/>
    </xf>
    <xf numFmtId="0" fontId="13" fillId="7" borderId="2" xfId="0" applyFont="1" applyFill="1" applyBorder="1" applyAlignment="1">
      <alignment horizontal="left" vertical="top" wrapText="1"/>
    </xf>
    <xf numFmtId="164" fontId="13" fillId="7" borderId="2" xfId="0" applyNumberFormat="1" applyFont="1" applyFill="1" applyBorder="1" applyAlignment="1">
      <alignment horizontal="left" vertical="top" wrapText="1"/>
    </xf>
    <xf numFmtId="10" fontId="5" fillId="7" borderId="2" xfId="6" applyNumberFormat="1" applyFont="1" applyFill="1" applyBorder="1" applyAlignment="1">
      <alignment horizontal="left" vertical="top" wrapText="1"/>
    </xf>
    <xf numFmtId="7" fontId="1" fillId="7" borderId="2" xfId="1" applyNumberFormat="1" applyFont="1" applyFill="1" applyBorder="1" applyAlignment="1">
      <alignment horizontal="left" vertical="top" wrapText="1"/>
    </xf>
    <xf numFmtId="4" fontId="1" fillId="7" borderId="2" xfId="0" applyNumberFormat="1" applyFont="1" applyFill="1" applyBorder="1" applyAlignment="1">
      <alignment horizontal="left" vertical="top" wrapText="1"/>
    </xf>
    <xf numFmtId="164" fontId="1" fillId="7" borderId="2" xfId="3" applyNumberFormat="1" applyFont="1" applyFill="1" applyBorder="1" applyAlignment="1">
      <alignment horizontal="left" vertical="top" wrapText="1"/>
    </xf>
    <xf numFmtId="164" fontId="1" fillId="7" borderId="2" xfId="0" applyNumberFormat="1" applyFont="1" applyFill="1" applyBorder="1" applyAlignment="1">
      <alignment horizontal="left" vertical="top" wrapText="1"/>
    </xf>
    <xf numFmtId="10" fontId="1" fillId="7" borderId="2" xfId="6" applyNumberFormat="1" applyFont="1" applyFill="1" applyBorder="1" applyAlignment="1">
      <alignment horizontal="left" vertical="top" wrapText="1"/>
    </xf>
    <xf numFmtId="164" fontId="1" fillId="7" borderId="2" xfId="1" applyNumberFormat="1" applyFont="1" applyFill="1" applyBorder="1" applyAlignment="1">
      <alignment horizontal="left" vertical="top" wrapText="1"/>
    </xf>
    <xf numFmtId="4" fontId="1" fillId="7" borderId="2" xfId="1" applyNumberFormat="1" applyFont="1" applyFill="1" applyBorder="1" applyAlignment="1">
      <alignment horizontal="left" vertical="top" wrapText="1"/>
    </xf>
    <xf numFmtId="15" fontId="1" fillId="7" borderId="2" xfId="0" applyNumberFormat="1" applyFont="1" applyFill="1" applyBorder="1" applyAlignment="1">
      <alignment horizontal="left" vertical="top" wrapText="1"/>
    </xf>
    <xf numFmtId="3" fontId="1" fillId="7" borderId="2" xfId="0" applyNumberFormat="1" applyFont="1" applyFill="1" applyBorder="1" applyAlignment="1">
      <alignment horizontal="left" vertical="top" wrapText="1"/>
    </xf>
    <xf numFmtId="164" fontId="1" fillId="7" borderId="14" xfId="0" applyNumberFormat="1" applyFont="1" applyFill="1" applyBorder="1" applyAlignment="1">
      <alignment horizontal="left" vertical="top" wrapText="1"/>
    </xf>
    <xf numFmtId="0" fontId="10" fillId="2" borderId="17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  <xf numFmtId="165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3" borderId="2" xfId="0" applyFont="1" applyFill="1" applyBorder="1" applyAlignment="1">
      <alignment horizontal="center" wrapText="1"/>
    </xf>
    <xf numFmtId="0" fontId="2" fillId="3" borderId="14" xfId="0" applyFont="1" applyFill="1" applyBorder="1" applyAlignment="1">
      <alignment horizontal="center" wrapText="1"/>
    </xf>
    <xf numFmtId="0" fontId="2" fillId="5" borderId="21" xfId="0" applyFont="1" applyFill="1" applyBorder="1" applyAlignment="1">
      <alignment horizontal="center"/>
    </xf>
    <xf numFmtId="0" fontId="2" fillId="5" borderId="22" xfId="0" applyFont="1" applyFill="1" applyBorder="1" applyAlignment="1">
      <alignment horizontal="center"/>
    </xf>
    <xf numFmtId="14" fontId="2" fillId="3" borderId="23" xfId="0" applyNumberFormat="1" applyFont="1" applyFill="1" applyBorder="1" applyAlignment="1">
      <alignment horizontal="center"/>
    </xf>
    <xf numFmtId="14" fontId="2" fillId="3" borderId="27" xfId="0" applyNumberFormat="1" applyFont="1" applyFill="1" applyBorder="1" applyAlignment="1">
      <alignment horizontal="center"/>
    </xf>
    <xf numFmtId="14" fontId="2" fillId="3" borderId="25" xfId="0" applyNumberFormat="1" applyFont="1" applyFill="1" applyBorder="1" applyAlignment="1">
      <alignment horizontal="center"/>
    </xf>
    <xf numFmtId="0" fontId="4" fillId="3" borderId="2" xfId="4" applyFill="1" applyBorder="1" applyAlignment="1" applyProtection="1">
      <alignment horizontal="center"/>
    </xf>
    <xf numFmtId="0" fontId="6" fillId="3" borderId="2" xfId="4" applyFont="1" applyFill="1" applyBorder="1" applyAlignment="1" applyProtection="1">
      <alignment horizontal="center"/>
    </xf>
    <xf numFmtId="0" fontId="6" fillId="3" borderId="14" xfId="4" applyFont="1" applyFill="1" applyBorder="1" applyAlignment="1" applyProtection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26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14" fontId="2" fillId="3" borderId="1" xfId="0" applyNumberFormat="1" applyFont="1" applyFill="1" applyBorder="1" applyAlignment="1">
      <alignment horizontal="center"/>
    </xf>
    <xf numFmtId="14" fontId="2" fillId="3" borderId="26" xfId="0" applyNumberFormat="1" applyFont="1" applyFill="1" applyBorder="1" applyAlignment="1">
      <alignment horizontal="center"/>
    </xf>
    <xf numFmtId="14" fontId="2" fillId="3" borderId="24" xfId="0" applyNumberFormat="1" applyFont="1" applyFill="1" applyBorder="1" applyAlignment="1">
      <alignment horizontal="center"/>
    </xf>
  </cellXfs>
  <cellStyles count="8">
    <cellStyle name="Comma" xfId="1" builtinId="3"/>
    <cellStyle name="Comma 3" xfId="2"/>
    <cellStyle name="Currency" xfId="3" builtinId="4"/>
    <cellStyle name="Hyperlink" xfId="4" builtinId="8"/>
    <cellStyle name="Normal" xfId="0" builtinId="0"/>
    <cellStyle name="Normal 2" xfId="5"/>
    <cellStyle name="Percent" xfId="6" builtinId="5"/>
    <cellStyle name="Percent 3" xfId="7"/>
  </cellStyles>
  <dxfs count="0"/>
  <tableStyles count="0" defaultTableStyle="TableStyleMedium9" defaultPivotStyle="PivotStyleLight16"/>
  <colors>
    <mruColors>
      <color rgb="FFFF0000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9</xdr:row>
      <xdr:rowOff>161925</xdr:rowOff>
    </xdr:from>
    <xdr:to>
      <xdr:col>3</xdr:col>
      <xdr:colOff>209550</xdr:colOff>
      <xdr:row>11</xdr:row>
      <xdr:rowOff>38100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100-0000115D0000}"/>
            </a:ext>
          </a:extLst>
        </xdr:cNvPr>
        <xdr:cNvSpPr txBox="1">
          <a:spLocks noChangeArrowheads="1"/>
        </xdr:cNvSpPr>
      </xdr:nvSpPr>
      <xdr:spPr bwMode="auto">
        <a:xfrm>
          <a:off x="2228850" y="1704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43"/>
    <pageSetUpPr fitToPage="1"/>
  </sheetPr>
  <dimension ref="B1:P12"/>
  <sheetViews>
    <sheetView zoomScale="80" workbookViewId="0">
      <selection activeCell="G14" sqref="G14"/>
    </sheetView>
  </sheetViews>
  <sheetFormatPr defaultColWidth="9.140625" defaultRowHeight="26.25" customHeight="1" x14ac:dyDescent="0.2"/>
  <cols>
    <col min="1" max="1" width="2.85546875" style="1" customWidth="1"/>
    <col min="2" max="2" width="29.28515625" style="1" customWidth="1"/>
    <col min="3" max="5" width="16.7109375" style="1" bestFit="1" customWidth="1"/>
    <col min="6" max="7" width="16.7109375" style="1" customWidth="1"/>
    <col min="8" max="13" width="16.7109375" style="1" bestFit="1" customWidth="1"/>
    <col min="14" max="14" width="19.5703125" style="1" customWidth="1"/>
    <col min="15" max="15" width="24.5703125" style="1" customWidth="1"/>
    <col min="16" max="16" width="4" style="1" customWidth="1"/>
    <col min="17" max="17" width="10.85546875" style="1" bestFit="1" customWidth="1"/>
    <col min="18" max="16384" width="9.140625" style="1"/>
  </cols>
  <sheetData>
    <row r="1" spans="2:16" ht="26.25" customHeight="1" x14ac:dyDescent="0.35">
      <c r="B1" s="94" t="s">
        <v>0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4"/>
    </row>
    <row r="2" spans="2:16" ht="26.25" customHeight="1" thickBot="1" x14ac:dyDescent="0.4"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4"/>
    </row>
    <row r="3" spans="2:16" ht="26.25" customHeight="1" thickTop="1" x14ac:dyDescent="0.2"/>
    <row r="4" spans="2:16" ht="26.25" customHeight="1" thickBot="1" x14ac:dyDescent="0.25"/>
    <row r="5" spans="2:16" ht="26.25" customHeight="1" thickBot="1" x14ac:dyDescent="0.3">
      <c r="B5" s="8"/>
      <c r="C5" s="9">
        <v>43800</v>
      </c>
      <c r="D5" s="9">
        <v>43831</v>
      </c>
      <c r="E5" s="9">
        <v>43862</v>
      </c>
      <c r="F5" s="9">
        <v>43891</v>
      </c>
      <c r="G5" s="9">
        <v>43922</v>
      </c>
      <c r="H5" s="9">
        <v>43952</v>
      </c>
      <c r="I5" s="9">
        <v>43983</v>
      </c>
      <c r="J5" s="9">
        <v>44013</v>
      </c>
      <c r="K5" s="9">
        <v>44044</v>
      </c>
      <c r="L5" s="9">
        <v>44075</v>
      </c>
      <c r="M5" s="9">
        <v>44105</v>
      </c>
      <c r="N5" s="9">
        <v>44136</v>
      </c>
      <c r="O5" s="10" t="s">
        <v>1</v>
      </c>
      <c r="P5" s="11"/>
    </row>
    <row r="6" spans="2:16" ht="26.25" customHeight="1" thickBot="1" x14ac:dyDescent="0.3">
      <c r="B6" s="12" t="s">
        <v>2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>
        <f>SUM(C6:N6)</f>
        <v>0</v>
      </c>
      <c r="P6" s="13"/>
    </row>
    <row r="7" spans="2:16" ht="26.25" customHeight="1" thickTop="1" thickBot="1" x14ac:dyDescent="0.3">
      <c r="B7" s="12" t="s">
        <v>3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2">
        <f>SUM(C7:N7)</f>
        <v>0</v>
      </c>
      <c r="P7" s="14"/>
    </row>
    <row r="8" spans="2:16" ht="26.25" customHeight="1" thickTop="1" x14ac:dyDescent="0.2">
      <c r="B8" s="15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7"/>
    </row>
    <row r="9" spans="2:16" ht="26.25" customHeight="1" thickBot="1" x14ac:dyDescent="0.25">
      <c r="B9" s="38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40"/>
    </row>
    <row r="12" spans="2:16" ht="26.25" customHeight="1" x14ac:dyDescent="0.25">
      <c r="E12" s="6"/>
      <c r="F12" s="7"/>
      <c r="G12" s="41"/>
    </row>
  </sheetData>
  <sheetProtection algorithmName="SHA-512" hashValue="W8HH0zq68hbd9Rb5QqVoXmvjdUV8RvW1JVVx0+4ORKQ3R5j+qy6NcHHxK0xWNcowTjX0bcUWmjwNdh+73Y57sA==" saltValue="m4nJiQodKLBzV3YJwCRTVg==" spinCount="100000" sheet="1" objects="1" scenarios="1"/>
  <mergeCells count="1">
    <mergeCell ref="B1:O2"/>
  </mergeCells>
  <phoneticPr fontId="0" type="noConversion"/>
  <printOptions horizontalCentered="1" verticalCentered="1"/>
  <pageMargins left="0" right="0" top="1" bottom="1" header="0.5" footer="0.5"/>
  <pageSetup scale="57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"/>
  <sheetViews>
    <sheetView tabSelected="1" workbookViewId="0">
      <selection activeCell="A16" sqref="A16"/>
    </sheetView>
  </sheetViews>
  <sheetFormatPr defaultRowHeight="12.75" x14ac:dyDescent="0.2"/>
  <cols>
    <col min="1" max="1" width="14.28515625" customWidth="1"/>
    <col min="2" max="2" width="13.140625" customWidth="1"/>
    <col min="5" max="5" width="11.5703125" customWidth="1"/>
  </cols>
  <sheetData>
    <row r="1" spans="1:26" x14ac:dyDescent="0.2">
      <c r="A1" s="2" t="s">
        <v>4</v>
      </c>
      <c r="B1" s="42"/>
      <c r="C1" s="43"/>
      <c r="D1" s="42"/>
      <c r="E1" s="44"/>
      <c r="F1" s="42"/>
      <c r="G1" s="45"/>
      <c r="H1" s="45"/>
      <c r="I1" s="35"/>
      <c r="J1" s="35"/>
      <c r="K1" s="45"/>
      <c r="L1" s="35"/>
      <c r="M1" s="46"/>
      <c r="N1" s="33"/>
      <c r="O1" s="47"/>
      <c r="P1" s="48"/>
      <c r="Q1" s="47"/>
      <c r="R1" s="49"/>
      <c r="S1" s="50"/>
      <c r="T1" s="51"/>
      <c r="U1" s="52"/>
      <c r="V1" s="47"/>
      <c r="W1" s="34"/>
      <c r="X1" s="51"/>
      <c r="Y1" s="53"/>
      <c r="Z1" s="54"/>
    </row>
    <row r="2" spans="1:26" x14ac:dyDescent="0.2">
      <c r="A2" s="3" t="s">
        <v>5</v>
      </c>
      <c r="B2" s="42"/>
      <c r="C2" s="43"/>
      <c r="D2" s="42"/>
      <c r="E2" s="44"/>
      <c r="F2" s="42"/>
      <c r="G2" s="45"/>
      <c r="H2" s="45"/>
      <c r="I2" s="35"/>
      <c r="J2" s="35"/>
      <c r="K2" s="45"/>
      <c r="L2" s="35"/>
      <c r="M2" s="46"/>
      <c r="N2" s="33"/>
      <c r="O2" s="47"/>
      <c r="P2" s="48"/>
      <c r="Q2" s="47"/>
      <c r="R2" s="49"/>
      <c r="S2" s="50"/>
      <c r="T2" s="51"/>
      <c r="U2" s="52"/>
      <c r="V2" s="47"/>
      <c r="W2" s="34"/>
      <c r="X2" s="51"/>
      <c r="Y2" s="53"/>
      <c r="Z2" s="54"/>
    </row>
    <row r="3" spans="1:26" ht="13.5" thickBot="1" x14ac:dyDescent="0.25">
      <c r="A3" s="43"/>
      <c r="B3" s="42"/>
      <c r="C3" s="55"/>
      <c r="D3" s="42"/>
      <c r="E3" s="44"/>
      <c r="F3" s="42"/>
      <c r="G3" s="45"/>
      <c r="H3" s="45"/>
      <c r="I3" s="35"/>
      <c r="J3" s="35"/>
      <c r="K3" s="45"/>
      <c r="L3" s="35"/>
      <c r="M3" s="46"/>
      <c r="N3" s="33"/>
      <c r="O3" s="47"/>
      <c r="P3" s="48"/>
      <c r="Q3" s="47"/>
      <c r="R3" s="49"/>
      <c r="S3" s="50"/>
      <c r="T3" s="51"/>
      <c r="U3" s="52"/>
      <c r="V3" s="47"/>
      <c r="W3" s="34"/>
      <c r="X3" s="51"/>
      <c r="Y3" s="53"/>
      <c r="Z3" s="54"/>
    </row>
    <row r="4" spans="1:26" x14ac:dyDescent="0.2">
      <c r="A4" s="96" t="s">
        <v>6</v>
      </c>
      <c r="B4" s="97"/>
      <c r="C4" s="98"/>
      <c r="D4" s="99"/>
      <c r="E4" s="100"/>
      <c r="F4" s="42"/>
      <c r="G4" s="43"/>
      <c r="H4" s="45"/>
      <c r="I4" s="35"/>
      <c r="J4" s="35"/>
      <c r="K4" s="45"/>
      <c r="L4" s="35"/>
      <c r="M4" s="46"/>
      <c r="N4" s="33"/>
      <c r="O4" s="47"/>
      <c r="P4" s="48"/>
      <c r="Q4" s="47"/>
      <c r="R4" s="49"/>
      <c r="S4" s="50"/>
      <c r="T4" s="51"/>
      <c r="U4" s="52"/>
      <c r="V4" s="47"/>
      <c r="W4" s="34"/>
      <c r="X4" s="51"/>
      <c r="Y4" s="53"/>
      <c r="Z4" s="54"/>
    </row>
    <row r="5" spans="1:26" x14ac:dyDescent="0.2">
      <c r="A5" s="101" t="s">
        <v>7</v>
      </c>
      <c r="B5" s="102"/>
      <c r="C5" s="103"/>
      <c r="D5" s="103"/>
      <c r="E5" s="104"/>
      <c r="F5" s="42"/>
      <c r="G5" s="43"/>
      <c r="H5" s="45"/>
      <c r="I5" s="35"/>
      <c r="J5" s="35"/>
      <c r="K5" s="45"/>
      <c r="L5" s="35"/>
      <c r="M5" s="46"/>
      <c r="N5" s="33"/>
      <c r="O5" s="47"/>
      <c r="P5" s="48"/>
      <c r="Q5" s="47"/>
      <c r="R5" s="49"/>
      <c r="S5" s="50"/>
      <c r="T5" s="51"/>
      <c r="U5" s="52"/>
      <c r="V5" s="47"/>
      <c r="W5" s="34"/>
      <c r="X5" s="51"/>
      <c r="Y5" s="53"/>
      <c r="Z5" s="54"/>
    </row>
    <row r="6" spans="1:26" ht="13.5" thickBot="1" x14ac:dyDescent="0.25">
      <c r="A6" s="101" t="s">
        <v>8</v>
      </c>
      <c r="B6" s="102"/>
      <c r="C6" s="105"/>
      <c r="D6" s="105"/>
      <c r="E6" s="106"/>
      <c r="F6" s="42"/>
      <c r="G6" s="43"/>
      <c r="H6" s="45"/>
      <c r="I6" s="35"/>
      <c r="J6" s="35"/>
      <c r="K6" s="45"/>
      <c r="L6" s="35"/>
      <c r="M6" s="46"/>
      <c r="N6" s="33"/>
      <c r="O6" s="47"/>
      <c r="P6" s="48"/>
      <c r="Q6" s="47"/>
      <c r="R6" s="49"/>
      <c r="S6" s="50"/>
      <c r="T6" s="51"/>
      <c r="U6" s="52"/>
      <c r="V6" s="47"/>
      <c r="W6" s="34"/>
      <c r="X6" s="51"/>
      <c r="Y6" s="53"/>
      <c r="Z6" s="54"/>
    </row>
    <row r="7" spans="1:26" x14ac:dyDescent="0.2">
      <c r="A7" s="101" t="s">
        <v>9</v>
      </c>
      <c r="B7" s="102"/>
      <c r="C7" s="112"/>
      <c r="D7" s="113"/>
      <c r="E7" s="114"/>
      <c r="F7" s="42"/>
      <c r="G7" s="18" t="s">
        <v>3</v>
      </c>
      <c r="H7" s="29"/>
      <c r="I7" s="35"/>
      <c r="J7" s="35"/>
      <c r="K7" s="45"/>
      <c r="L7" s="35"/>
      <c r="M7" s="46"/>
      <c r="N7" s="33"/>
      <c r="O7" s="47"/>
      <c r="P7" s="48"/>
      <c r="Q7" s="47"/>
      <c r="R7" s="49"/>
      <c r="S7" s="50"/>
      <c r="T7" s="51"/>
      <c r="U7" s="52"/>
      <c r="V7" s="47"/>
      <c r="W7" s="34"/>
      <c r="X7" s="51"/>
      <c r="Y7" s="53"/>
      <c r="Z7" s="54"/>
    </row>
    <row r="8" spans="1:26" ht="13.5" thickBot="1" x14ac:dyDescent="0.25">
      <c r="A8" s="101" t="s">
        <v>10</v>
      </c>
      <c r="B8" s="102"/>
      <c r="C8" s="115"/>
      <c r="D8" s="116"/>
      <c r="E8" s="117"/>
      <c r="F8" s="42"/>
      <c r="G8" s="19" t="s">
        <v>11</v>
      </c>
      <c r="H8" s="30"/>
      <c r="I8" s="35"/>
      <c r="J8" s="35"/>
      <c r="K8" s="45"/>
      <c r="L8" s="35"/>
      <c r="M8" s="46"/>
      <c r="N8" s="33"/>
      <c r="O8" s="47"/>
      <c r="P8" s="48"/>
      <c r="Q8" s="47"/>
      <c r="R8" s="49"/>
      <c r="S8" s="50"/>
      <c r="T8" s="51"/>
      <c r="U8" s="52"/>
      <c r="V8" s="47"/>
      <c r="W8" s="34"/>
      <c r="X8" s="51"/>
      <c r="Y8" s="53"/>
      <c r="Z8" s="54"/>
    </row>
    <row r="9" spans="1:26" x14ac:dyDescent="0.2">
      <c r="A9" s="101" t="s">
        <v>12</v>
      </c>
      <c r="B9" s="102"/>
      <c r="C9" s="118"/>
      <c r="D9" s="119"/>
      <c r="E9" s="120"/>
      <c r="F9" s="42"/>
      <c r="G9" s="43"/>
      <c r="H9" s="45"/>
      <c r="I9" s="35"/>
      <c r="J9" s="35"/>
      <c r="K9" s="45"/>
      <c r="L9" s="35"/>
      <c r="M9" s="46"/>
      <c r="N9" s="33"/>
      <c r="O9" s="47"/>
      <c r="P9" s="48"/>
      <c r="Q9" s="47"/>
      <c r="R9" s="49"/>
      <c r="S9" s="50"/>
      <c r="T9" s="51"/>
      <c r="U9" s="52"/>
      <c r="V9" s="47"/>
      <c r="W9" s="34"/>
      <c r="X9" s="51"/>
      <c r="Y9" s="53"/>
      <c r="Z9" s="54"/>
    </row>
    <row r="10" spans="1:26" ht="13.5" thickBot="1" x14ac:dyDescent="0.25">
      <c r="A10" s="107" t="s">
        <v>13</v>
      </c>
      <c r="B10" s="108"/>
      <c r="C10" s="109"/>
      <c r="D10" s="110"/>
      <c r="E10" s="111"/>
      <c r="F10" s="42"/>
      <c r="G10" s="43"/>
      <c r="H10" s="45"/>
      <c r="I10" s="35"/>
      <c r="J10" s="35"/>
      <c r="K10" s="45"/>
      <c r="L10" s="35"/>
      <c r="M10" s="46"/>
      <c r="N10" s="33"/>
      <c r="O10" s="47"/>
      <c r="P10" s="48"/>
      <c r="Q10" s="47"/>
      <c r="R10" s="49"/>
      <c r="S10" s="50"/>
      <c r="T10" s="51"/>
      <c r="U10" s="52"/>
      <c r="V10" s="47"/>
      <c r="W10" s="34"/>
      <c r="X10" s="51"/>
      <c r="Y10" s="53"/>
      <c r="Z10" s="54"/>
    </row>
    <row r="11" spans="1:26" x14ac:dyDescent="0.2">
      <c r="A11" s="43"/>
      <c r="B11" s="42"/>
      <c r="C11" s="44"/>
      <c r="D11" s="42"/>
      <c r="E11" s="45"/>
      <c r="F11" s="42"/>
      <c r="G11" s="43"/>
      <c r="H11" s="45"/>
      <c r="I11" s="35"/>
      <c r="J11" s="35"/>
      <c r="K11" s="45"/>
      <c r="L11" s="35"/>
      <c r="M11" s="46"/>
      <c r="N11" s="33"/>
      <c r="O11" s="47"/>
      <c r="P11" s="48"/>
      <c r="Q11" s="47"/>
      <c r="R11" s="49"/>
      <c r="S11" s="50"/>
      <c r="T11" s="51"/>
      <c r="U11" s="52"/>
      <c r="V11" s="47"/>
      <c r="W11" s="34"/>
      <c r="X11" s="51"/>
      <c r="Y11" s="53"/>
      <c r="Z11" s="54"/>
    </row>
    <row r="12" spans="1:26" ht="13.5" thickBot="1" x14ac:dyDescent="0.25">
      <c r="A12" s="43"/>
      <c r="B12" s="42"/>
      <c r="C12" s="5"/>
      <c r="D12" s="42"/>
      <c r="E12" s="45"/>
      <c r="F12" s="42"/>
      <c r="G12" s="43"/>
      <c r="H12" s="45"/>
      <c r="I12" s="35"/>
      <c r="J12" s="35"/>
      <c r="K12" s="45"/>
      <c r="L12" s="35"/>
      <c r="M12" s="46"/>
      <c r="N12" s="33"/>
      <c r="O12" s="47"/>
      <c r="P12" s="54">
        <f>SUM(O15:O50)</f>
        <v>0</v>
      </c>
      <c r="Q12" s="47"/>
      <c r="R12" s="49"/>
      <c r="S12" s="50"/>
      <c r="T12" s="51"/>
      <c r="U12" s="54">
        <f>SUM(T15:T50)</f>
        <v>0</v>
      </c>
      <c r="V12" s="47"/>
      <c r="W12" s="34"/>
      <c r="X12" s="51"/>
      <c r="Y12" s="53"/>
      <c r="Z12" s="54"/>
    </row>
    <row r="13" spans="1:26" s="78" customFormat="1" ht="76.5" x14ac:dyDescent="0.2">
      <c r="A13" s="67" t="s">
        <v>14</v>
      </c>
      <c r="B13" s="68" t="s">
        <v>15</v>
      </c>
      <c r="C13" s="65" t="s">
        <v>16</v>
      </c>
      <c r="D13" s="65" t="s">
        <v>17</v>
      </c>
      <c r="E13" s="65" t="s">
        <v>18</v>
      </c>
      <c r="F13" s="65" t="s">
        <v>19</v>
      </c>
      <c r="G13" s="65" t="s">
        <v>20</v>
      </c>
      <c r="H13" s="65" t="s">
        <v>21</v>
      </c>
      <c r="I13" s="65" t="s">
        <v>22</v>
      </c>
      <c r="J13" s="65" t="s">
        <v>23</v>
      </c>
      <c r="K13" s="65" t="s">
        <v>24</v>
      </c>
      <c r="L13" s="69" t="s">
        <v>25</v>
      </c>
      <c r="M13" s="70" t="s">
        <v>26</v>
      </c>
      <c r="N13" s="71" t="s">
        <v>27</v>
      </c>
      <c r="O13" s="72" t="s">
        <v>28</v>
      </c>
      <c r="P13" s="71" t="s">
        <v>29</v>
      </c>
      <c r="Q13" s="73" t="s">
        <v>30</v>
      </c>
      <c r="R13" s="74" t="s">
        <v>31</v>
      </c>
      <c r="S13" s="71" t="s">
        <v>32</v>
      </c>
      <c r="T13" s="72" t="s">
        <v>33</v>
      </c>
      <c r="U13" s="73" t="s">
        <v>34</v>
      </c>
      <c r="V13" s="75" t="s">
        <v>35</v>
      </c>
      <c r="W13" s="76" t="s">
        <v>36</v>
      </c>
      <c r="X13" s="76" t="s">
        <v>37</v>
      </c>
      <c r="Y13" s="76" t="s">
        <v>38</v>
      </c>
      <c r="Z13" s="77" t="s">
        <v>3</v>
      </c>
    </row>
    <row r="14" spans="1:26" s="78" customFormat="1" ht="51" x14ac:dyDescent="0.2">
      <c r="A14" s="66" t="s">
        <v>39</v>
      </c>
      <c r="B14" s="79">
        <v>43815</v>
      </c>
      <c r="C14" s="80" t="s">
        <v>40</v>
      </c>
      <c r="D14" s="81">
        <v>194</v>
      </c>
      <c r="E14" s="66" t="s">
        <v>41</v>
      </c>
      <c r="F14" s="81" t="s">
        <v>42</v>
      </c>
      <c r="G14" s="81">
        <v>1</v>
      </c>
      <c r="H14" s="81" t="s">
        <v>49</v>
      </c>
      <c r="I14" s="81" t="s">
        <v>43</v>
      </c>
      <c r="J14" s="81" t="s">
        <v>44</v>
      </c>
      <c r="K14" s="66" t="s">
        <v>48</v>
      </c>
      <c r="L14" s="82">
        <v>14.84</v>
      </c>
      <c r="M14" s="83">
        <v>0.219</v>
      </c>
      <c r="N14" s="84">
        <f>L14*(1+M14)</f>
        <v>18.089960000000001</v>
      </c>
      <c r="O14" s="85">
        <v>30</v>
      </c>
      <c r="P14" s="86">
        <f>O14*N14</f>
        <v>542.69880000000001</v>
      </c>
      <c r="Q14" s="87">
        <f>L14*1.5</f>
        <v>22.259999999999998</v>
      </c>
      <c r="R14" s="88">
        <v>0.14499999999999999</v>
      </c>
      <c r="S14" s="89">
        <f>Q14*(1+R14)</f>
        <v>25.487699999999997</v>
      </c>
      <c r="T14" s="90">
        <v>0</v>
      </c>
      <c r="U14" s="89">
        <f>S14*T14</f>
        <v>0</v>
      </c>
      <c r="V14" s="91">
        <v>43856</v>
      </c>
      <c r="W14" s="92" t="s">
        <v>45</v>
      </c>
      <c r="X14" s="82" t="s">
        <v>46</v>
      </c>
      <c r="Y14" s="92" t="s">
        <v>47</v>
      </c>
      <c r="Z14" s="93">
        <f>U14+P14</f>
        <v>542.69880000000001</v>
      </c>
    </row>
    <row r="15" spans="1:26" x14ac:dyDescent="0.2">
      <c r="A15" s="37"/>
      <c r="B15" s="23"/>
      <c r="C15" s="32"/>
      <c r="D15" s="24"/>
      <c r="E15" s="37"/>
      <c r="F15" s="25"/>
      <c r="G15" s="24"/>
      <c r="H15" s="31"/>
      <c r="I15" s="31"/>
      <c r="J15" s="24"/>
      <c r="K15" s="36"/>
      <c r="L15" s="26"/>
      <c r="M15" s="27"/>
      <c r="N15" s="56"/>
      <c r="O15" s="57"/>
      <c r="P15" s="58"/>
      <c r="Q15" s="59"/>
      <c r="R15" s="60"/>
      <c r="S15" s="61"/>
      <c r="T15" s="62"/>
      <c r="U15" s="61"/>
      <c r="V15" s="63"/>
      <c r="W15" s="28"/>
      <c r="X15" s="26"/>
      <c r="Y15" s="28"/>
      <c r="Z15" s="64"/>
    </row>
    <row r="16" spans="1:26" x14ac:dyDescent="0.2">
      <c r="A16" s="37"/>
      <c r="B16" s="23"/>
      <c r="C16" s="32"/>
      <c r="D16" s="24"/>
      <c r="E16" s="37"/>
      <c r="F16" s="25"/>
      <c r="G16" s="24"/>
      <c r="H16" s="31"/>
      <c r="I16" s="31"/>
      <c r="J16" s="24"/>
      <c r="K16" s="36"/>
      <c r="L16" s="26"/>
      <c r="M16" s="27"/>
      <c r="N16" s="56"/>
      <c r="O16" s="57"/>
      <c r="P16" s="58"/>
      <c r="Q16" s="59"/>
      <c r="R16" s="60"/>
      <c r="S16" s="61"/>
      <c r="T16" s="62"/>
      <c r="U16" s="61"/>
      <c r="V16" s="63"/>
      <c r="W16" s="28"/>
      <c r="X16" s="26"/>
      <c r="Y16" s="28"/>
      <c r="Z16" s="64"/>
    </row>
    <row r="17" spans="1:26" x14ac:dyDescent="0.2">
      <c r="A17" s="37"/>
      <c r="B17" s="23"/>
      <c r="C17" s="32"/>
      <c r="D17" s="24"/>
      <c r="E17" s="37"/>
      <c r="F17" s="25"/>
      <c r="G17" s="24"/>
      <c r="H17" s="31"/>
      <c r="I17" s="31"/>
      <c r="J17" s="24"/>
      <c r="K17" s="36"/>
      <c r="L17" s="26"/>
      <c r="M17" s="27"/>
      <c r="N17" s="56"/>
      <c r="O17" s="57"/>
      <c r="P17" s="58"/>
      <c r="Q17" s="59"/>
      <c r="R17" s="60"/>
      <c r="S17" s="61"/>
      <c r="T17" s="62"/>
      <c r="U17" s="61"/>
      <c r="V17" s="63"/>
      <c r="W17" s="28"/>
      <c r="X17" s="26"/>
      <c r="Y17" s="28"/>
      <c r="Z17" s="64"/>
    </row>
    <row r="18" spans="1:26" x14ac:dyDescent="0.2">
      <c r="A18" s="37"/>
      <c r="B18" s="23"/>
      <c r="C18" s="32"/>
      <c r="D18" s="24"/>
      <c r="E18" s="37"/>
      <c r="F18" s="25"/>
      <c r="G18" s="24"/>
      <c r="H18" s="31"/>
      <c r="I18" s="31"/>
      <c r="J18" s="24"/>
      <c r="K18" s="36"/>
      <c r="L18" s="26"/>
      <c r="M18" s="27"/>
      <c r="N18" s="56"/>
      <c r="O18" s="57"/>
      <c r="P18" s="58"/>
      <c r="Q18" s="59"/>
      <c r="R18" s="60"/>
      <c r="S18" s="61"/>
      <c r="T18" s="62"/>
      <c r="U18" s="61"/>
      <c r="V18" s="63"/>
      <c r="W18" s="28"/>
      <c r="X18" s="26"/>
      <c r="Y18" s="28"/>
      <c r="Z18" s="64"/>
    </row>
    <row r="19" spans="1:26" x14ac:dyDescent="0.2">
      <c r="A19" s="37"/>
      <c r="B19" s="23"/>
      <c r="C19" s="32"/>
      <c r="D19" s="24"/>
      <c r="E19" s="37"/>
      <c r="F19" s="25"/>
      <c r="G19" s="24"/>
      <c r="H19" s="31"/>
      <c r="I19" s="31"/>
      <c r="J19" s="24"/>
      <c r="K19" s="36"/>
      <c r="L19" s="26"/>
      <c r="M19" s="27"/>
      <c r="N19" s="56"/>
      <c r="O19" s="57"/>
      <c r="P19" s="58"/>
      <c r="Q19" s="59"/>
      <c r="R19" s="60"/>
      <c r="S19" s="61"/>
      <c r="T19" s="62"/>
      <c r="U19" s="61"/>
      <c r="V19" s="63"/>
      <c r="W19" s="28"/>
      <c r="X19" s="26"/>
      <c r="Y19" s="28"/>
      <c r="Z19" s="64"/>
    </row>
    <row r="20" spans="1:26" x14ac:dyDescent="0.2">
      <c r="A20" s="37"/>
      <c r="B20" s="23"/>
      <c r="C20" s="32"/>
      <c r="D20" s="24"/>
      <c r="E20" s="37"/>
      <c r="F20" s="25"/>
      <c r="G20" s="24"/>
      <c r="H20" s="31"/>
      <c r="I20" s="31"/>
      <c r="J20" s="24"/>
      <c r="K20" s="36"/>
      <c r="L20" s="26"/>
      <c r="M20" s="27"/>
      <c r="N20" s="56"/>
      <c r="O20" s="57"/>
      <c r="P20" s="58"/>
      <c r="Q20" s="59"/>
      <c r="R20" s="60"/>
      <c r="S20" s="61"/>
      <c r="T20" s="62"/>
      <c r="U20" s="61"/>
      <c r="V20" s="63"/>
      <c r="W20" s="28"/>
      <c r="X20" s="26"/>
      <c r="Y20" s="28"/>
      <c r="Z20" s="64"/>
    </row>
    <row r="21" spans="1:26" x14ac:dyDescent="0.2">
      <c r="A21" s="37"/>
      <c r="B21" s="23"/>
      <c r="C21" s="32"/>
      <c r="D21" s="24"/>
      <c r="E21" s="37"/>
      <c r="F21" s="25"/>
      <c r="G21" s="24"/>
      <c r="H21" s="31"/>
      <c r="I21" s="31"/>
      <c r="J21" s="24"/>
      <c r="K21" s="36"/>
      <c r="L21" s="26"/>
      <c r="M21" s="27"/>
      <c r="N21" s="56"/>
      <c r="O21" s="57"/>
      <c r="P21" s="58"/>
      <c r="Q21" s="59"/>
      <c r="R21" s="60"/>
      <c r="S21" s="61"/>
      <c r="T21" s="62"/>
      <c r="U21" s="61"/>
      <c r="V21" s="63"/>
      <c r="W21" s="28"/>
      <c r="X21" s="26"/>
      <c r="Y21" s="28"/>
      <c r="Z21" s="64"/>
    </row>
    <row r="22" spans="1:26" x14ac:dyDescent="0.2">
      <c r="A22" s="37"/>
      <c r="B22" s="23"/>
      <c r="C22" s="32"/>
      <c r="D22" s="24"/>
      <c r="E22" s="37"/>
      <c r="F22" s="25"/>
      <c r="G22" s="24"/>
      <c r="H22" s="31"/>
      <c r="I22" s="31"/>
      <c r="J22" s="24"/>
      <c r="K22" s="36"/>
      <c r="L22" s="26"/>
      <c r="M22" s="27"/>
      <c r="N22" s="56"/>
      <c r="O22" s="57"/>
      <c r="P22" s="58"/>
      <c r="Q22" s="59"/>
      <c r="R22" s="60"/>
      <c r="S22" s="61"/>
      <c r="T22" s="62"/>
      <c r="U22" s="61"/>
      <c r="V22" s="63"/>
      <c r="W22" s="28"/>
      <c r="X22" s="26"/>
      <c r="Y22" s="28"/>
      <c r="Z22" s="64"/>
    </row>
    <row r="23" spans="1:26" x14ac:dyDescent="0.2">
      <c r="A23" s="37"/>
      <c r="B23" s="23"/>
      <c r="C23" s="32"/>
      <c r="D23" s="24"/>
      <c r="E23" s="37"/>
      <c r="F23" s="25"/>
      <c r="G23" s="24"/>
      <c r="H23" s="31"/>
      <c r="I23" s="31"/>
      <c r="J23" s="24"/>
      <c r="K23" s="36"/>
      <c r="L23" s="26"/>
      <c r="M23" s="27"/>
      <c r="N23" s="56"/>
      <c r="O23" s="57"/>
      <c r="P23" s="58"/>
      <c r="Q23" s="59"/>
      <c r="R23" s="60"/>
      <c r="S23" s="61"/>
      <c r="T23" s="62"/>
      <c r="U23" s="61"/>
      <c r="V23" s="63"/>
      <c r="W23" s="28"/>
      <c r="X23" s="26"/>
      <c r="Y23" s="28"/>
      <c r="Z23" s="64"/>
    </row>
    <row r="24" spans="1:26" x14ac:dyDescent="0.2">
      <c r="A24" s="37"/>
      <c r="B24" s="23"/>
      <c r="C24" s="32"/>
      <c r="D24" s="24"/>
      <c r="E24" s="37"/>
      <c r="F24" s="25"/>
      <c r="G24" s="24"/>
      <c r="H24" s="31"/>
      <c r="I24" s="31"/>
      <c r="J24" s="24"/>
      <c r="K24" s="36"/>
      <c r="L24" s="26"/>
      <c r="M24" s="27"/>
      <c r="N24" s="56"/>
      <c r="O24" s="57"/>
      <c r="P24" s="58"/>
      <c r="Q24" s="59"/>
      <c r="R24" s="60"/>
      <c r="S24" s="61"/>
      <c r="T24" s="62"/>
      <c r="U24" s="61"/>
      <c r="V24" s="63"/>
      <c r="W24" s="28"/>
      <c r="X24" s="26"/>
      <c r="Y24" s="28"/>
      <c r="Z24" s="64"/>
    </row>
    <row r="25" spans="1:26" x14ac:dyDescent="0.2">
      <c r="A25" s="37"/>
      <c r="B25" s="23"/>
      <c r="C25" s="32"/>
      <c r="D25" s="24"/>
      <c r="E25" s="37"/>
      <c r="F25" s="25"/>
      <c r="G25" s="24"/>
      <c r="H25" s="31"/>
      <c r="I25" s="31"/>
      <c r="J25" s="24"/>
      <c r="K25" s="36"/>
      <c r="L25" s="26"/>
      <c r="M25" s="27"/>
      <c r="N25" s="56"/>
      <c r="O25" s="57"/>
      <c r="P25" s="58"/>
      <c r="Q25" s="59"/>
      <c r="R25" s="60"/>
      <c r="S25" s="61"/>
      <c r="T25" s="62"/>
      <c r="U25" s="61"/>
      <c r="V25" s="63"/>
      <c r="W25" s="28"/>
      <c r="X25" s="26"/>
      <c r="Y25" s="28"/>
      <c r="Z25" s="64"/>
    </row>
    <row r="26" spans="1:26" x14ac:dyDescent="0.2">
      <c r="A26" s="37"/>
      <c r="B26" s="23"/>
      <c r="C26" s="32"/>
      <c r="D26" s="24"/>
      <c r="E26" s="37"/>
      <c r="F26" s="25"/>
      <c r="G26" s="24"/>
      <c r="H26" s="31"/>
      <c r="I26" s="31"/>
      <c r="J26" s="24"/>
      <c r="K26" s="36"/>
      <c r="L26" s="26"/>
      <c r="M26" s="27"/>
      <c r="N26" s="56"/>
      <c r="O26" s="57"/>
      <c r="P26" s="58"/>
      <c r="Q26" s="59"/>
      <c r="R26" s="60"/>
      <c r="S26" s="61"/>
      <c r="T26" s="62"/>
      <c r="U26" s="61"/>
      <c r="V26" s="63"/>
      <c r="W26" s="28"/>
      <c r="X26" s="26"/>
      <c r="Y26" s="28"/>
      <c r="Z26" s="64"/>
    </row>
    <row r="27" spans="1:26" x14ac:dyDescent="0.2">
      <c r="A27" s="37"/>
      <c r="B27" s="23"/>
      <c r="C27" s="32"/>
      <c r="D27" s="24"/>
      <c r="E27" s="37"/>
      <c r="F27" s="25"/>
      <c r="G27" s="24"/>
      <c r="H27" s="31"/>
      <c r="I27" s="31"/>
      <c r="J27" s="24"/>
      <c r="K27" s="36"/>
      <c r="L27" s="26"/>
      <c r="M27" s="27"/>
      <c r="N27" s="56"/>
      <c r="O27" s="57"/>
      <c r="P27" s="58"/>
      <c r="Q27" s="59"/>
      <c r="R27" s="60"/>
      <c r="S27" s="61"/>
      <c r="T27" s="62"/>
      <c r="U27" s="61"/>
      <c r="V27" s="63"/>
      <c r="W27" s="28"/>
      <c r="X27" s="26"/>
      <c r="Y27" s="28"/>
      <c r="Z27" s="64"/>
    </row>
    <row r="28" spans="1:26" x14ac:dyDescent="0.2">
      <c r="A28" s="37"/>
      <c r="B28" s="23"/>
      <c r="C28" s="32"/>
      <c r="D28" s="24"/>
      <c r="E28" s="37"/>
      <c r="F28" s="25"/>
      <c r="G28" s="24"/>
      <c r="H28" s="31"/>
      <c r="I28" s="31"/>
      <c r="J28" s="24"/>
      <c r="K28" s="36"/>
      <c r="L28" s="26"/>
      <c r="M28" s="27"/>
      <c r="N28" s="56"/>
      <c r="O28" s="57"/>
      <c r="P28" s="58"/>
      <c r="Q28" s="59"/>
      <c r="R28" s="60"/>
      <c r="S28" s="61"/>
      <c r="T28" s="62"/>
      <c r="U28" s="61"/>
      <c r="V28" s="63"/>
      <c r="W28" s="28"/>
      <c r="X28" s="26"/>
      <c r="Y28" s="28"/>
      <c r="Z28" s="64"/>
    </row>
    <row r="29" spans="1:26" x14ac:dyDescent="0.2">
      <c r="A29" s="37"/>
      <c r="B29" s="23"/>
      <c r="C29" s="32"/>
      <c r="D29" s="24"/>
      <c r="E29" s="37"/>
      <c r="F29" s="25"/>
      <c r="G29" s="24"/>
      <c r="H29" s="31"/>
      <c r="I29" s="31"/>
      <c r="J29" s="24"/>
      <c r="K29" s="36"/>
      <c r="L29" s="26"/>
      <c r="M29" s="27"/>
      <c r="N29" s="56"/>
      <c r="O29" s="57"/>
      <c r="P29" s="58"/>
      <c r="Q29" s="59"/>
      <c r="R29" s="60"/>
      <c r="S29" s="61"/>
      <c r="T29" s="62"/>
      <c r="U29" s="61"/>
      <c r="V29" s="63"/>
      <c r="W29" s="28"/>
      <c r="X29" s="26"/>
      <c r="Y29" s="28"/>
      <c r="Z29" s="64"/>
    </row>
    <row r="30" spans="1:26" x14ac:dyDescent="0.2">
      <c r="A30" s="37"/>
      <c r="B30" s="23"/>
      <c r="C30" s="32"/>
      <c r="D30" s="24"/>
      <c r="E30" s="37"/>
      <c r="F30" s="25"/>
      <c r="G30" s="24"/>
      <c r="H30" s="31"/>
      <c r="I30" s="31"/>
      <c r="J30" s="24"/>
      <c r="K30" s="36"/>
      <c r="L30" s="26"/>
      <c r="M30" s="27"/>
      <c r="N30" s="56"/>
      <c r="O30" s="57"/>
      <c r="P30" s="58"/>
      <c r="Q30" s="59"/>
      <c r="R30" s="60"/>
      <c r="S30" s="61"/>
      <c r="T30" s="62"/>
      <c r="U30" s="61"/>
      <c r="V30" s="63"/>
      <c r="W30" s="28"/>
      <c r="X30" s="26"/>
      <c r="Y30" s="28"/>
      <c r="Z30" s="64"/>
    </row>
    <row r="31" spans="1:26" x14ac:dyDescent="0.2">
      <c r="A31" s="37"/>
      <c r="B31" s="23"/>
      <c r="C31" s="32"/>
      <c r="D31" s="24"/>
      <c r="E31" s="37"/>
      <c r="F31" s="25"/>
      <c r="G31" s="24"/>
      <c r="H31" s="31"/>
      <c r="I31" s="31"/>
      <c r="J31" s="24"/>
      <c r="K31" s="36"/>
      <c r="L31" s="26"/>
      <c r="M31" s="27"/>
      <c r="N31" s="56"/>
      <c r="O31" s="57"/>
      <c r="P31" s="58"/>
      <c r="Q31" s="59"/>
      <c r="R31" s="60"/>
      <c r="S31" s="61"/>
      <c r="T31" s="62"/>
      <c r="U31" s="61"/>
      <c r="V31" s="63"/>
      <c r="W31" s="28"/>
      <c r="X31" s="26"/>
      <c r="Y31" s="28"/>
      <c r="Z31" s="64"/>
    </row>
    <row r="32" spans="1:26" x14ac:dyDescent="0.2">
      <c r="A32" s="37"/>
      <c r="B32" s="23"/>
      <c r="C32" s="32"/>
      <c r="D32" s="24"/>
      <c r="E32" s="37"/>
      <c r="F32" s="25"/>
      <c r="G32" s="24"/>
      <c r="H32" s="31"/>
      <c r="I32" s="31"/>
      <c r="J32" s="24"/>
      <c r="K32" s="36"/>
      <c r="L32" s="26"/>
      <c r="M32" s="27"/>
      <c r="N32" s="56"/>
      <c r="O32" s="57"/>
      <c r="P32" s="58"/>
      <c r="Q32" s="59"/>
      <c r="R32" s="60"/>
      <c r="S32" s="61"/>
      <c r="T32" s="62"/>
      <c r="U32" s="61"/>
      <c r="V32" s="63"/>
      <c r="W32" s="28"/>
      <c r="X32" s="26"/>
      <c r="Y32" s="28"/>
      <c r="Z32" s="64"/>
    </row>
    <row r="33" spans="1:26" x14ac:dyDescent="0.2">
      <c r="A33" s="37"/>
      <c r="B33" s="23"/>
      <c r="C33" s="32"/>
      <c r="D33" s="24"/>
      <c r="E33" s="37"/>
      <c r="F33" s="25"/>
      <c r="G33" s="24"/>
      <c r="H33" s="31"/>
      <c r="I33" s="31"/>
      <c r="J33" s="24"/>
      <c r="K33" s="36"/>
      <c r="L33" s="26"/>
      <c r="M33" s="27"/>
      <c r="N33" s="56"/>
      <c r="O33" s="57"/>
      <c r="P33" s="58"/>
      <c r="Q33" s="59"/>
      <c r="R33" s="60"/>
      <c r="S33" s="61"/>
      <c r="T33" s="62"/>
      <c r="U33" s="61"/>
      <c r="V33" s="63"/>
      <c r="W33" s="28"/>
      <c r="X33" s="26"/>
      <c r="Y33" s="28"/>
      <c r="Z33" s="64"/>
    </row>
    <row r="34" spans="1:26" x14ac:dyDescent="0.2">
      <c r="A34" s="37"/>
      <c r="B34" s="23"/>
      <c r="C34" s="32"/>
      <c r="D34" s="24"/>
      <c r="E34" s="37"/>
      <c r="F34" s="25"/>
      <c r="G34" s="24"/>
      <c r="H34" s="31"/>
      <c r="I34" s="31"/>
      <c r="J34" s="24"/>
      <c r="K34" s="36"/>
      <c r="L34" s="26"/>
      <c r="M34" s="27"/>
      <c r="N34" s="56"/>
      <c r="O34" s="57"/>
      <c r="P34" s="58"/>
      <c r="Q34" s="59"/>
      <c r="R34" s="60"/>
      <c r="S34" s="61"/>
      <c r="T34" s="62"/>
      <c r="U34" s="61"/>
      <c r="V34" s="63"/>
      <c r="W34" s="28"/>
      <c r="X34" s="26"/>
      <c r="Y34" s="28"/>
      <c r="Z34" s="64"/>
    </row>
    <row r="35" spans="1:26" x14ac:dyDescent="0.2">
      <c r="A35" s="37"/>
      <c r="B35" s="23"/>
      <c r="C35" s="32"/>
      <c r="D35" s="24"/>
      <c r="E35" s="37"/>
      <c r="F35" s="25"/>
      <c r="G35" s="24"/>
      <c r="H35" s="31"/>
      <c r="I35" s="31"/>
      <c r="J35" s="24"/>
      <c r="K35" s="36"/>
      <c r="L35" s="26"/>
      <c r="M35" s="27"/>
      <c r="N35" s="56"/>
      <c r="O35" s="57"/>
      <c r="P35" s="58"/>
      <c r="Q35" s="59"/>
      <c r="R35" s="60"/>
      <c r="S35" s="61"/>
      <c r="T35" s="62"/>
      <c r="U35" s="61"/>
      <c r="V35" s="63"/>
      <c r="W35" s="28"/>
      <c r="X35" s="26"/>
      <c r="Y35" s="28"/>
      <c r="Z35" s="64"/>
    </row>
    <row r="36" spans="1:26" x14ac:dyDescent="0.2">
      <c r="A36" s="37"/>
      <c r="B36" s="23"/>
      <c r="C36" s="32"/>
      <c r="D36" s="24"/>
      <c r="E36" s="37"/>
      <c r="F36" s="25"/>
      <c r="G36" s="24"/>
      <c r="H36" s="31"/>
      <c r="I36" s="31"/>
      <c r="J36" s="24"/>
      <c r="K36" s="36"/>
      <c r="L36" s="26"/>
      <c r="M36" s="27"/>
      <c r="N36" s="56"/>
      <c r="O36" s="57"/>
      <c r="P36" s="58"/>
      <c r="Q36" s="59"/>
      <c r="R36" s="60"/>
      <c r="S36" s="61"/>
      <c r="T36" s="62"/>
      <c r="U36" s="61"/>
      <c r="V36" s="63"/>
      <c r="W36" s="28"/>
      <c r="X36" s="26"/>
      <c r="Y36" s="28"/>
      <c r="Z36" s="64"/>
    </row>
    <row r="37" spans="1:26" x14ac:dyDescent="0.2">
      <c r="A37" s="37"/>
      <c r="B37" s="23"/>
      <c r="C37" s="32"/>
      <c r="D37" s="24"/>
      <c r="E37" s="37"/>
      <c r="F37" s="25"/>
      <c r="G37" s="24"/>
      <c r="H37" s="31"/>
      <c r="I37" s="31"/>
      <c r="J37" s="24"/>
      <c r="K37" s="36"/>
      <c r="L37" s="26"/>
      <c r="M37" s="27"/>
      <c r="N37" s="56"/>
      <c r="O37" s="57"/>
      <c r="P37" s="58"/>
      <c r="Q37" s="59"/>
      <c r="R37" s="60"/>
      <c r="S37" s="61"/>
      <c r="T37" s="62"/>
      <c r="U37" s="61"/>
      <c r="V37" s="63"/>
      <c r="W37" s="28"/>
      <c r="X37" s="26"/>
      <c r="Y37" s="28"/>
      <c r="Z37" s="64"/>
    </row>
    <row r="38" spans="1:26" x14ac:dyDescent="0.2">
      <c r="A38" s="37"/>
      <c r="B38" s="23"/>
      <c r="C38" s="32"/>
      <c r="D38" s="24"/>
      <c r="E38" s="37"/>
      <c r="F38" s="25"/>
      <c r="G38" s="24"/>
      <c r="H38" s="31"/>
      <c r="I38" s="31"/>
      <c r="J38" s="24"/>
      <c r="K38" s="36"/>
      <c r="L38" s="26"/>
      <c r="M38" s="27"/>
      <c r="N38" s="56"/>
      <c r="O38" s="57"/>
      <c r="P38" s="58"/>
      <c r="Q38" s="59"/>
      <c r="R38" s="60"/>
      <c r="S38" s="61"/>
      <c r="T38" s="62"/>
      <c r="U38" s="61"/>
      <c r="V38" s="63"/>
      <c r="W38" s="28"/>
      <c r="X38" s="26"/>
      <c r="Y38" s="28"/>
      <c r="Z38" s="64"/>
    </row>
    <row r="39" spans="1:26" x14ac:dyDescent="0.2">
      <c r="A39" s="37"/>
      <c r="B39" s="23"/>
      <c r="C39" s="32"/>
      <c r="D39" s="24"/>
      <c r="E39" s="37"/>
      <c r="F39" s="25"/>
      <c r="G39" s="24"/>
      <c r="H39" s="31"/>
      <c r="I39" s="31"/>
      <c r="J39" s="24"/>
      <c r="K39" s="36"/>
      <c r="L39" s="26"/>
      <c r="M39" s="27"/>
      <c r="N39" s="56"/>
      <c r="O39" s="57"/>
      <c r="P39" s="58"/>
      <c r="Q39" s="59"/>
      <c r="R39" s="60"/>
      <c r="S39" s="61"/>
      <c r="T39" s="62"/>
      <c r="U39" s="61"/>
      <c r="V39" s="63"/>
      <c r="W39" s="28"/>
      <c r="X39" s="26"/>
      <c r="Y39" s="28"/>
      <c r="Z39" s="64"/>
    </row>
    <row r="40" spans="1:26" x14ac:dyDescent="0.2">
      <c r="A40" s="37"/>
      <c r="B40" s="23"/>
      <c r="C40" s="32"/>
      <c r="D40" s="24"/>
      <c r="E40" s="37"/>
      <c r="F40" s="25"/>
      <c r="G40" s="24"/>
      <c r="H40" s="31"/>
      <c r="I40" s="31"/>
      <c r="J40" s="24"/>
      <c r="K40" s="36"/>
      <c r="L40" s="26"/>
      <c r="M40" s="27"/>
      <c r="N40" s="56"/>
      <c r="O40" s="57"/>
      <c r="P40" s="58"/>
      <c r="Q40" s="59"/>
      <c r="R40" s="60"/>
      <c r="S40" s="61"/>
      <c r="T40" s="62"/>
      <c r="U40" s="61"/>
      <c r="V40" s="63"/>
      <c r="W40" s="28"/>
      <c r="X40" s="26"/>
      <c r="Y40" s="28"/>
      <c r="Z40" s="64"/>
    </row>
    <row r="41" spans="1:26" x14ac:dyDescent="0.2">
      <c r="A41" s="37"/>
      <c r="B41" s="23"/>
      <c r="C41" s="32"/>
      <c r="D41" s="24"/>
      <c r="E41" s="37"/>
      <c r="F41" s="25"/>
      <c r="G41" s="24"/>
      <c r="H41" s="31"/>
      <c r="I41" s="31"/>
      <c r="J41" s="24"/>
      <c r="K41" s="36"/>
      <c r="L41" s="26"/>
      <c r="M41" s="27"/>
      <c r="N41" s="56"/>
      <c r="O41" s="57"/>
      <c r="P41" s="58"/>
      <c r="Q41" s="59"/>
      <c r="R41" s="60"/>
      <c r="S41" s="61"/>
      <c r="T41" s="62"/>
      <c r="U41" s="61"/>
      <c r="V41" s="63"/>
      <c r="W41" s="28"/>
      <c r="X41" s="26"/>
      <c r="Y41" s="28"/>
      <c r="Z41" s="64"/>
    </row>
    <row r="42" spans="1:26" x14ac:dyDescent="0.2">
      <c r="A42" s="37"/>
      <c r="B42" s="23"/>
      <c r="C42" s="32"/>
      <c r="D42" s="24"/>
      <c r="E42" s="37"/>
      <c r="F42" s="25"/>
      <c r="G42" s="24"/>
      <c r="H42" s="31"/>
      <c r="I42" s="31"/>
      <c r="J42" s="24"/>
      <c r="K42" s="36"/>
      <c r="L42" s="26"/>
      <c r="M42" s="27"/>
      <c r="N42" s="56"/>
      <c r="O42" s="57"/>
      <c r="P42" s="58"/>
      <c r="Q42" s="59"/>
      <c r="R42" s="60"/>
      <c r="S42" s="61"/>
      <c r="T42" s="62"/>
      <c r="U42" s="61"/>
      <c r="V42" s="63"/>
      <c r="W42" s="28"/>
      <c r="X42" s="26"/>
      <c r="Y42" s="28"/>
      <c r="Z42" s="64"/>
    </row>
    <row r="43" spans="1:26" x14ac:dyDescent="0.2">
      <c r="A43" s="37"/>
      <c r="B43" s="23"/>
      <c r="C43" s="32"/>
      <c r="D43" s="24"/>
      <c r="E43" s="37"/>
      <c r="F43" s="25"/>
      <c r="G43" s="24"/>
      <c r="H43" s="31"/>
      <c r="I43" s="31"/>
      <c r="J43" s="24"/>
      <c r="K43" s="36"/>
      <c r="L43" s="26"/>
      <c r="M43" s="27"/>
      <c r="N43" s="56"/>
      <c r="O43" s="57"/>
      <c r="P43" s="58"/>
      <c r="Q43" s="59"/>
      <c r="R43" s="60"/>
      <c r="S43" s="61"/>
      <c r="T43" s="62"/>
      <c r="U43" s="61"/>
      <c r="V43" s="63"/>
      <c r="W43" s="28"/>
      <c r="X43" s="26"/>
      <c r="Y43" s="28"/>
      <c r="Z43" s="64"/>
    </row>
    <row r="44" spans="1:26" x14ac:dyDescent="0.2">
      <c r="A44" s="37"/>
      <c r="B44" s="23"/>
      <c r="C44" s="32"/>
      <c r="D44" s="24"/>
      <c r="E44" s="37"/>
      <c r="F44" s="25"/>
      <c r="G44" s="24"/>
      <c r="H44" s="31"/>
      <c r="I44" s="31"/>
      <c r="J44" s="24"/>
      <c r="K44" s="36"/>
      <c r="L44" s="26"/>
      <c r="M44" s="27"/>
      <c r="N44" s="56"/>
      <c r="O44" s="57"/>
      <c r="P44" s="58"/>
      <c r="Q44" s="59"/>
      <c r="R44" s="60"/>
      <c r="S44" s="61"/>
      <c r="T44" s="62"/>
      <c r="U44" s="61"/>
      <c r="V44" s="63"/>
      <c r="W44" s="28"/>
      <c r="X44" s="26"/>
      <c r="Y44" s="28"/>
      <c r="Z44" s="64"/>
    </row>
    <row r="45" spans="1:26" x14ac:dyDescent="0.2">
      <c r="A45" s="37"/>
      <c r="B45" s="23"/>
      <c r="C45" s="32"/>
      <c r="D45" s="24"/>
      <c r="E45" s="37"/>
      <c r="F45" s="25"/>
      <c r="G45" s="24"/>
      <c r="H45" s="31"/>
      <c r="I45" s="31"/>
      <c r="J45" s="24"/>
      <c r="K45" s="36"/>
      <c r="L45" s="26"/>
      <c r="M45" s="27"/>
      <c r="N45" s="56"/>
      <c r="O45" s="57"/>
      <c r="P45" s="58"/>
      <c r="Q45" s="59"/>
      <c r="R45" s="60"/>
      <c r="S45" s="61"/>
      <c r="T45" s="62"/>
      <c r="U45" s="61"/>
      <c r="V45" s="63"/>
      <c r="W45" s="28"/>
      <c r="X45" s="26"/>
      <c r="Y45" s="28"/>
      <c r="Z45" s="64"/>
    </row>
    <row r="46" spans="1:26" x14ac:dyDescent="0.2">
      <c r="A46" s="37"/>
      <c r="B46" s="23"/>
      <c r="C46" s="32"/>
      <c r="D46" s="24"/>
      <c r="E46" s="37"/>
      <c r="F46" s="25"/>
      <c r="G46" s="24"/>
      <c r="H46" s="31"/>
      <c r="I46" s="31"/>
      <c r="J46" s="24"/>
      <c r="K46" s="36"/>
      <c r="L46" s="26"/>
      <c r="M46" s="27"/>
      <c r="N46" s="56"/>
      <c r="O46" s="57"/>
      <c r="P46" s="58"/>
      <c r="Q46" s="59"/>
      <c r="R46" s="60"/>
      <c r="S46" s="61"/>
      <c r="T46" s="62"/>
      <c r="U46" s="61"/>
      <c r="V46" s="63"/>
      <c r="W46" s="28"/>
      <c r="X46" s="26"/>
      <c r="Y46" s="28"/>
      <c r="Z46" s="64"/>
    </row>
    <row r="47" spans="1:26" x14ac:dyDescent="0.2">
      <c r="A47" s="37"/>
      <c r="B47" s="23"/>
      <c r="C47" s="32"/>
      <c r="D47" s="24"/>
      <c r="E47" s="37"/>
      <c r="F47" s="25"/>
      <c r="G47" s="24"/>
      <c r="H47" s="31"/>
      <c r="I47" s="31"/>
      <c r="J47" s="24"/>
      <c r="K47" s="36"/>
      <c r="L47" s="26"/>
      <c r="M47" s="27"/>
      <c r="N47" s="56"/>
      <c r="O47" s="57"/>
      <c r="P47" s="58"/>
      <c r="Q47" s="59"/>
      <c r="R47" s="60"/>
      <c r="S47" s="61"/>
      <c r="T47" s="62"/>
      <c r="U47" s="61"/>
      <c r="V47" s="63"/>
      <c r="W47" s="28"/>
      <c r="X47" s="26"/>
      <c r="Y47" s="28"/>
      <c r="Z47" s="64"/>
    </row>
    <row r="48" spans="1:26" x14ac:dyDescent="0.2">
      <c r="A48" s="37"/>
      <c r="B48" s="23"/>
      <c r="C48" s="32"/>
      <c r="D48" s="24"/>
      <c r="E48" s="37"/>
      <c r="F48" s="25"/>
      <c r="G48" s="24"/>
      <c r="H48" s="31"/>
      <c r="I48" s="31"/>
      <c r="J48" s="24"/>
      <c r="K48" s="36"/>
      <c r="L48" s="26"/>
      <c r="M48" s="27"/>
      <c r="N48" s="56"/>
      <c r="O48" s="57"/>
      <c r="P48" s="58"/>
      <c r="Q48" s="59"/>
      <c r="R48" s="60"/>
      <c r="S48" s="61"/>
      <c r="T48" s="62"/>
      <c r="U48" s="61"/>
      <c r="V48" s="63"/>
      <c r="W48" s="28"/>
      <c r="X48" s="26"/>
      <c r="Y48" s="28"/>
      <c r="Z48" s="64"/>
    </row>
    <row r="49" spans="1:26" x14ac:dyDescent="0.2">
      <c r="A49" s="37"/>
      <c r="B49" s="23"/>
      <c r="C49" s="32"/>
      <c r="D49" s="24"/>
      <c r="E49" s="37"/>
      <c r="F49" s="25"/>
      <c r="G49" s="24"/>
      <c r="H49" s="31"/>
      <c r="I49" s="31"/>
      <c r="J49" s="24"/>
      <c r="K49" s="36"/>
      <c r="L49" s="26"/>
      <c r="M49" s="27"/>
      <c r="N49" s="56"/>
      <c r="O49" s="57"/>
      <c r="P49" s="58"/>
      <c r="Q49" s="59"/>
      <c r="R49" s="60"/>
      <c r="S49" s="61"/>
      <c r="T49" s="62"/>
      <c r="U49" s="61"/>
      <c r="V49" s="63"/>
      <c r="W49" s="28"/>
      <c r="X49" s="26"/>
      <c r="Y49" s="28"/>
      <c r="Z49" s="64"/>
    </row>
    <row r="50" spans="1:26" x14ac:dyDescent="0.2">
      <c r="A50" s="37"/>
      <c r="B50" s="23"/>
      <c r="C50" s="32"/>
      <c r="D50" s="24"/>
      <c r="E50" s="37"/>
      <c r="F50" s="25"/>
      <c r="G50" s="24"/>
      <c r="H50" s="31"/>
      <c r="I50" s="31"/>
      <c r="J50" s="24"/>
      <c r="K50" s="36"/>
      <c r="L50" s="26"/>
      <c r="M50" s="27"/>
      <c r="N50" s="56"/>
      <c r="O50" s="57"/>
      <c r="P50" s="58"/>
      <c r="Q50" s="59"/>
      <c r="R50" s="60"/>
      <c r="S50" s="61"/>
      <c r="T50" s="62"/>
      <c r="U50" s="61"/>
      <c r="V50" s="63"/>
      <c r="W50" s="28"/>
      <c r="X50" s="26"/>
      <c r="Y50" s="28"/>
      <c r="Z50" s="64"/>
    </row>
  </sheetData>
  <mergeCells count="14">
    <mergeCell ref="A10:B10"/>
    <mergeCell ref="C10:E10"/>
    <mergeCell ref="A7:B7"/>
    <mergeCell ref="C7:E7"/>
    <mergeCell ref="A8:B8"/>
    <mergeCell ref="C8:E8"/>
    <mergeCell ref="A9:B9"/>
    <mergeCell ref="C9:E9"/>
    <mergeCell ref="A4:B4"/>
    <mergeCell ref="C4:E4"/>
    <mergeCell ref="A5:B5"/>
    <mergeCell ref="C5:E5"/>
    <mergeCell ref="A6:B6"/>
    <mergeCell ref="C6:E6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E51D34CD1CF0438193DCC2B025F7B3" ma:contentTypeVersion="10" ma:contentTypeDescription="Create a new document." ma:contentTypeScope="" ma:versionID="eb31422f125546b02ce7216f42eec52b">
  <xsd:schema xmlns:xsd="http://www.w3.org/2001/XMLSchema" xmlns:xs="http://www.w3.org/2001/XMLSchema" xmlns:p="http://schemas.microsoft.com/office/2006/metadata/properties" xmlns:ns2="86a43da4-4ab0-4298-9469-8b62a3adde5a" xmlns:ns3="c2464a3a-55ca-4e50-9c75-551a0cfd9af3" targetNamespace="http://schemas.microsoft.com/office/2006/metadata/properties" ma:root="true" ma:fieldsID="0e7be2733cf0c33ad643ce7d3dd7a6e1" ns2:_="" ns3:_="">
    <xsd:import namespace="86a43da4-4ab0-4298-9469-8b62a3adde5a"/>
    <xsd:import namespace="c2464a3a-55ca-4e50-9c75-551a0cfd9af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a43da4-4ab0-4298-9469-8b62a3adde5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64a3a-55ca-4e50-9c75-551a0cfd9a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6a43da4-4ab0-4298-9469-8b62a3adde5a">
      <UserInfo>
        <DisplayName>A194-AC-DPS-Procurement RW</DisplayName>
        <AccountId>67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2F5EE7-732B-418E-81B0-8BFC027981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a43da4-4ab0-4298-9469-8b62a3adde5a"/>
    <ds:schemaRef ds:uri="c2464a3a-55ca-4e50-9c75-551a0cfd9a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82D897-FBB3-4FEC-ACA6-CDBF2E48D9EF}">
  <ds:schemaRefs>
    <ds:schemaRef ds:uri="86a43da4-4ab0-4298-9469-8b62a3adde5a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c2464a3a-55ca-4e50-9c75-551a0cfd9af3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09F4BB8-A9FD-4CB4-8616-3990F3FCFB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SUMMARIZED REPORT</vt:lpstr>
      <vt:lpstr>Usage Report</vt:lpstr>
      <vt:lpstr>'SUMMARIZED REPORT'!Print_Area</vt:lpstr>
    </vt:vector>
  </TitlesOfParts>
  <Manager/>
  <Company>Silver Oak Partners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Eliot Gelber</dc:creator>
  <cp:keywords/>
  <dc:description/>
  <cp:lastModifiedBy>VITA Program</cp:lastModifiedBy>
  <cp:revision/>
  <dcterms:created xsi:type="dcterms:W3CDTF">2002-10-02T21:57:55Z</dcterms:created>
  <dcterms:modified xsi:type="dcterms:W3CDTF">2022-12-12T14:21:28Z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0x01010070E51D34CD1CF0438193DCC2B025F7B3</vt:lpwstr>
  </property>
</Properties>
</file>